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<sst xmlns="http://schemas.openxmlformats.org/spreadsheetml/2006/main" count="237" uniqueCount="103">
  <si>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San Millán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</si>
  <si>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</si>
  <si>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</si>
  <si>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</si>
  <si>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</si>
  <si>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</si>
  <si>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</si>
  <si>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</si>
  <si>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</si>
  <si>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</si>
  <si>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</si>
  <si>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</si>
  <si>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</si>
  <si>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</si>
  <si>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</si>
  <si>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</si>
  <si>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</si>
  <si>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</si>
  <si>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</si>
  <si>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</si>
  <si>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</si>
  <si>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</si>
  <si>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</si>
  <si>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San Prudencio</t>
  </si>
  <si>
    <t>Territorial</t>
  </si>
  <si>
    <t>Araba/Álava</t>
  </si>
  <si>
    <t>Fiesta del Trabajo</t>
  </si>
  <si>
    <t>sábado</t>
  </si>
  <si>
    <t>Santiago Apóstol</t>
  </si>
  <si>
    <t>Sí</t>
  </si>
  <si>
    <t>Asunción de la Virgen</t>
  </si>
  <si>
    <t>Fiesta Nacional de España</t>
  </si>
  <si>
    <t>San Millán</t>
  </si>
  <si>
    <t>Local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</si>
  <si>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</si>
  <si>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</si>
  <si>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</si>
  <si>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</si>
  <si>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</si>
  <si>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</si>
  <si>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</si>
  <si>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</si>
  <si>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</si>
  <si>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(San Millán)</t>
  </si>
  <si>
    <t>Calendario 2026 · San Millán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</si>
  <si>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</si>
  <si>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</si>
  <si>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</si>
  <si>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</si>
  <si>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</si>
  <si>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</si>
  <si>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</si>
  <si>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</si>
  <si>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</si>
  <si>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</si>
  <si>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</si>
  <si>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</si>
  <si>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</si>
  <si>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</si>
  <si>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</si>
  <si>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</si>
  <si>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</si>
  <si>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</si>
  <si>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</si>
  <si>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</si>
  <si>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San Millán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</si>
  <si>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</si>
  <si>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</si>
  <si>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</si>
  <si>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</si>
  <si>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</si>
  <si>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</si>
  <si>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</si>
  <si>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</si>
  <si>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</si>
  <si>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</si>
  <si>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</si>
  <si>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</si>
  <si>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</si>
  <si>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</si>
  <si>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</si>
  <si>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San Prudencio (28 de abril)</t>
  </si>
  <si>
    <t>lunes 27 de abril</t>
  </si>
  <si>
    <t>Fiesta del Trabajo (1 de mayo)</t>
  </si>
  <si>
    <t>Fiesta Nacional de España (12 de octubre)</t>
  </si>
  <si>
    <t>San Millán (12 de noviembre)</t>
  </si>
  <si>
    <t>viernes 13 de noviembre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</si>
  <si>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</si>
  <si>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</si>
  <si>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</si>
  <si>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</si>
  <si>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</si>
  <si>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https://zenbatda.eus/calendario-laboral/2026/san-millan/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</si>
  <si>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</si>
  <si>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</si>
  <si>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</si>
  <si>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</si>
  <si>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</si>
  <si>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14 de julio de 2025 del delegado territorial de Álava, fiestas locales de Álava para 2026 (BOTHA n.º 82, 21/07/2025)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</si>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</sst>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46140.5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46143.5</v>
      </c>
      <c r="B12" s="5" t="s">
        <v>19</v>
      </c>
      <c r="C12" s="5" t="s">
        <v>26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46249.5</v>
      </c>
      <c r="B14" s="5" t="s">
        <v>27</v>
      </c>
      <c r="C14" s="5" t="s">
        <v>30</v>
      </c>
      <c r="D14" s="6" t="s">
        <v>10</v>
      </c>
      <c r="E14" s="5" t="s">
        <v>11</v>
      </c>
      <c r="F14" s="5" t="s">
        <v>29</v>
      </c>
    </row>
    <row r="15" spans="1:6" x14ac:dyDescent="0.25">
      <c r="A15" s="4">
        <v>46307.5</v>
      </c>
      <c r="B15" s="5" t="s">
        <v>21</v>
      </c>
      <c r="C15" s="5" t="s">
        <v>31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46338.5</v>
      </c>
      <c r="B16" s="5" t="s">
        <v>8</v>
      </c>
      <c r="C16" s="5" t="s">
        <v>32</v>
      </c>
      <c r="D16" s="9" t="s">
        <v>33</v>
      </c>
      <c r="E16" s="5" t="s">
        <v>32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34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35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36</v>
      </c>
    </row>
    <row r="21" spans="1:2" x14ac:dyDescent="0.25">
      <c r="A21" s="11" t="s">
        <v>37</v>
      </c>
      <c r="B21" s="12">
        <f>COUNTA(C5:C18)</f>
      </c>
    </row>
    <row r="22" spans="1:2" x14ac:dyDescent="0.25">
      <c r="A22" s="11" t="s">
        <v>38</v>
      </c>
      <c r="B22" s="12">
        <f>COUNTIF(F5:F18,"Sí")</f>
      </c>
    </row>
    <row r="23" spans="1:2" x14ac:dyDescent="0.25">
      <c r="A23" s="11" t="s">
        <v>39</v>
      </c>
      <c r="B23" s="12">
        <f>B21-B22</f>
      </c>
    </row>
    <row r="24" spans="1:2" x14ac:dyDescent="0.25">
      <c r="A24" s="11" t="s">
        <v>40</v>
      </c>
      <c r="B24" s="12">
        <f>COUNTIF(D5:D18,"Nacional")</f>
      </c>
    </row>
    <row r="25" spans="1:2" x14ac:dyDescent="0.25">
      <c r="A25" s="11" t="s">
        <v>41</v>
      </c>
      <c r="B25" s="12">
        <f>COUNTIF(D5:D18,"Autonómico")</f>
      </c>
    </row>
    <row r="26" spans="1:2" x14ac:dyDescent="0.25">
      <c r="A26" s="11" t="s">
        <v>42</v>
      </c>
      <c r="B26" s="12">
        <f>COUNTIF(D5:D18,"Territorial")</f>
      </c>
    </row>
    <row r="27" spans="1:2" x14ac:dyDescent="0.25">
      <c r="A27" s="11" t="s">
        <v>43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44</v>
      </c>
    </row>
    <row r="2" spans="1:1" x14ac:dyDescent="0.25">
      <c r="A2" s="2" t="s">
        <v>45</v>
      </c>
    </row>
    <row r="4" spans="1:25" x14ac:dyDescent="0.25">
      <c r="A4" s="13" t="s">
        <v>46</v>
      </c>
      <c r="I4" s="13" t="s">
        <v>47</v>
      </c>
      <c r="Q4" s="13" t="s">
        <v>48</v>
      </c>
      <c r="Y4" s="13" t="s">
        <v>49</v>
      </c>
    </row>
    <row r="5" spans="1:31" x14ac:dyDescent="0.25">
      <c r="A5" s="14" t="s">
        <v>50</v>
      </c>
      <c r="B5" s="14" t="s">
        <v>51</v>
      </c>
      <c r="C5" s="14" t="s">
        <v>52</v>
      </c>
      <c r="D5" s="14" t="s">
        <v>53</v>
      </c>
      <c r="E5" s="14" t="s">
        <v>54</v>
      </c>
      <c r="F5" s="14" t="s">
        <v>55</v>
      </c>
      <c r="G5" s="14" t="s">
        <v>56</v>
      </c>
      <c r="I5" s="14" t="s">
        <v>50</v>
      </c>
      <c r="J5" s="14" t="s">
        <v>51</v>
      </c>
      <c r="K5" s="14" t="s">
        <v>52</v>
      </c>
      <c r="L5" s="14" t="s">
        <v>53</v>
      </c>
      <c r="M5" s="14" t="s">
        <v>54</v>
      </c>
      <c r="N5" s="14" t="s">
        <v>55</v>
      </c>
      <c r="O5" s="14" t="s">
        <v>56</v>
      </c>
      <c r="Q5" s="14" t="s">
        <v>50</v>
      </c>
      <c r="R5" s="14" t="s">
        <v>51</v>
      </c>
      <c r="S5" s="14" t="s">
        <v>52</v>
      </c>
      <c r="T5" s="14" t="s">
        <v>53</v>
      </c>
      <c r="U5" s="14" t="s">
        <v>54</v>
      </c>
      <c r="V5" s="14" t="s">
        <v>55</v>
      </c>
      <c r="W5" s="14" t="s">
        <v>56</v>
      </c>
      <c r="Y5" s="14" t="s">
        <v>50</v>
      </c>
      <c r="Z5" s="14" t="s">
        <v>51</v>
      </c>
      <c r="AA5" s="14" t="s">
        <v>52</v>
      </c>
      <c r="AB5" s="14" t="s">
        <v>53</v>
      </c>
      <c r="AC5" s="14" t="s">
        <v>54</v>
      </c>
      <c r="AD5" s="14" t="s">
        <v>55</v>
      </c>
      <c r="AE5" s="14" t="s">
        <v>56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6">
        <v>27</v>
      </c>
      <c r="Z10" s="20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57</v>
      </c>
      <c r="I13" s="13" t="s">
        <v>58</v>
      </c>
      <c r="Q13" s="13" t="s">
        <v>59</v>
      </c>
      <c r="Y13" s="13" t="s">
        <v>60</v>
      </c>
    </row>
    <row r="14" spans="1:31" x14ac:dyDescent="0.25">
      <c r="A14" s="14" t="s">
        <v>50</v>
      </c>
      <c r="B14" s="14" t="s">
        <v>51</v>
      </c>
      <c r="C14" s="14" t="s">
        <v>52</v>
      </c>
      <c r="D14" s="14" t="s">
        <v>53</v>
      </c>
      <c r="E14" s="14" t="s">
        <v>54</v>
      </c>
      <c r="F14" s="14" t="s">
        <v>55</v>
      </c>
      <c r="G14" s="14" t="s">
        <v>56</v>
      </c>
      <c r="I14" s="14" t="s">
        <v>50</v>
      </c>
      <c r="J14" s="14" t="s">
        <v>51</v>
      </c>
      <c r="K14" s="14" t="s">
        <v>52</v>
      </c>
      <c r="L14" s="14" t="s">
        <v>53</v>
      </c>
      <c r="M14" s="14" t="s">
        <v>54</v>
      </c>
      <c r="N14" s="14" t="s">
        <v>55</v>
      </c>
      <c r="O14" s="14" t="s">
        <v>56</v>
      </c>
      <c r="Q14" s="14" t="s">
        <v>50</v>
      </c>
      <c r="R14" s="14" t="s">
        <v>51</v>
      </c>
      <c r="S14" s="14" t="s">
        <v>52</v>
      </c>
      <c r="T14" s="14" t="s">
        <v>53</v>
      </c>
      <c r="U14" s="14" t="s">
        <v>54</v>
      </c>
      <c r="V14" s="14" t="s">
        <v>55</v>
      </c>
      <c r="W14" s="14" t="s">
        <v>56</v>
      </c>
      <c r="Y14" s="14" t="s">
        <v>50</v>
      </c>
      <c r="Z14" s="14" t="s">
        <v>51</v>
      </c>
      <c r="AA14" s="14" t="s">
        <v>52</v>
      </c>
      <c r="AB14" s="14" t="s">
        <v>53</v>
      </c>
      <c r="AC14" s="14" t="s">
        <v>54</v>
      </c>
      <c r="AD14" s="14" t="s">
        <v>55</v>
      </c>
      <c r="AE14" s="14" t="s">
        <v>56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17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61</v>
      </c>
      <c r="I22" s="13" t="s">
        <v>62</v>
      </c>
      <c r="Q22" s="13" t="s">
        <v>63</v>
      </c>
      <c r="Y22" s="13" t="s">
        <v>64</v>
      </c>
    </row>
    <row r="23" spans="1:31" x14ac:dyDescent="0.25">
      <c r="A23" s="14" t="s">
        <v>50</v>
      </c>
      <c r="B23" s="14" t="s">
        <v>51</v>
      </c>
      <c r="C23" s="14" t="s">
        <v>52</v>
      </c>
      <c r="D23" s="14" t="s">
        <v>53</v>
      </c>
      <c r="E23" s="14" t="s">
        <v>54</v>
      </c>
      <c r="F23" s="14" t="s">
        <v>55</v>
      </c>
      <c r="G23" s="14" t="s">
        <v>56</v>
      </c>
      <c r="I23" s="14" t="s">
        <v>50</v>
      </c>
      <c r="J23" s="14" t="s">
        <v>51</v>
      </c>
      <c r="K23" s="14" t="s">
        <v>52</v>
      </c>
      <c r="L23" s="14" t="s">
        <v>53</v>
      </c>
      <c r="M23" s="14" t="s">
        <v>54</v>
      </c>
      <c r="N23" s="14" t="s">
        <v>55</v>
      </c>
      <c r="O23" s="14" t="s">
        <v>56</v>
      </c>
      <c r="Q23" s="14" t="s">
        <v>50</v>
      </c>
      <c r="R23" s="14" t="s">
        <v>51</v>
      </c>
      <c r="S23" s="14" t="s">
        <v>52</v>
      </c>
      <c r="T23" s="14" t="s">
        <v>53</v>
      </c>
      <c r="U23" s="14" t="s">
        <v>54</v>
      </c>
      <c r="V23" s="14" t="s">
        <v>55</v>
      </c>
      <c r="W23" s="14" t="s">
        <v>56</v>
      </c>
      <c r="Y23" s="14" t="s">
        <v>50</v>
      </c>
      <c r="Z23" s="14" t="s">
        <v>51</v>
      </c>
      <c r="AA23" s="14" t="s">
        <v>52</v>
      </c>
      <c r="AB23" s="14" t="s">
        <v>53</v>
      </c>
      <c r="AC23" s="14" t="s">
        <v>54</v>
      </c>
      <c r="AD23" s="14" t="s">
        <v>55</v>
      </c>
      <c r="AE23" s="14" t="s">
        <v>56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21">
        <v>12</v>
      </c>
      <c r="U26" s="16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65</v>
      </c>
    </row>
    <row r="2" spans="1:1" x14ac:dyDescent="0.25">
      <c r="A2" s="2" t="s">
        <v>66</v>
      </c>
    </row>
    <row r="4" ht="20" customHeight="1" spans="1:6" x14ac:dyDescent="0.25">
      <c r="A4" s="3" t="s">
        <v>4</v>
      </c>
      <c r="B4" s="3" t="s">
        <v>67</v>
      </c>
      <c r="C4" s="3" t="s">
        <v>68</v>
      </c>
      <c r="D4" s="3" t="s">
        <v>69</v>
      </c>
      <c r="E4" s="3" t="s">
        <v>70</v>
      </c>
      <c r="F4" s="3" t="s">
        <v>5</v>
      </c>
    </row>
    <row r="5" spans="1:6" x14ac:dyDescent="0.25">
      <c r="A5" s="5" t="s">
        <v>71</v>
      </c>
      <c r="B5" s="5" t="s">
        <v>72</v>
      </c>
      <c r="C5" s="4">
        <v>46023.5</v>
      </c>
      <c r="D5" s="4">
        <v>46026.5</v>
      </c>
      <c r="E5" s="22">
        <f>D5-C5+1</f>
      </c>
      <c r="F5" s="5" t="s">
        <v>73</v>
      </c>
    </row>
    <row r="6" spans="1:6" x14ac:dyDescent="0.25">
      <c r="A6" s="5" t="s">
        <v>74</v>
      </c>
      <c r="B6" s="5" t="s">
        <v>75</v>
      </c>
      <c r="C6" s="4">
        <v>46025.5</v>
      </c>
      <c r="D6" s="4">
        <v>46028.5</v>
      </c>
      <c r="E6" s="22">
        <f>D6-C6+1</f>
      </c>
      <c r="F6" s="5" t="s">
        <v>73</v>
      </c>
    </row>
    <row r="7" spans="1:6" x14ac:dyDescent="0.25">
      <c r="A7" s="5" t="s">
        <v>76</v>
      </c>
      <c r="B7" s="5" t="s">
        <v>77</v>
      </c>
      <c r="C7" s="4">
        <v>46100.5</v>
      </c>
      <c r="D7" s="4">
        <v>46103.5</v>
      </c>
      <c r="E7" s="22">
        <f>D7-C7+1</f>
      </c>
      <c r="F7" s="5" t="s">
        <v>73</v>
      </c>
    </row>
    <row r="8" spans="1:6" x14ac:dyDescent="0.25">
      <c r="A8" s="5" t="s">
        <v>78</v>
      </c>
      <c r="B8" s="5" t="s">
        <v>79</v>
      </c>
      <c r="C8" s="4">
        <v>46114.5</v>
      </c>
      <c r="D8" s="4">
        <v>46118.5</v>
      </c>
      <c r="E8" s="22">
        <f>D8-C8+1</f>
      </c>
      <c r="F8" s="5" t="s">
        <v>80</v>
      </c>
    </row>
    <row r="9" spans="1:6" x14ac:dyDescent="0.25">
      <c r="A9" s="5" t="s">
        <v>81</v>
      </c>
      <c r="B9" s="5" t="s">
        <v>82</v>
      </c>
      <c r="C9" s="4">
        <v>46137.5</v>
      </c>
      <c r="D9" s="4">
        <v>46140.5</v>
      </c>
      <c r="E9" s="22">
        <f>D9-C9+1</f>
      </c>
      <c r="F9" s="5" t="s">
        <v>73</v>
      </c>
    </row>
    <row r="10" spans="1:6" x14ac:dyDescent="0.25">
      <c r="A10" s="5" t="s">
        <v>83</v>
      </c>
      <c r="B10" s="5" t="s">
        <v>79</v>
      </c>
      <c r="C10" s="4">
        <v>46143.5</v>
      </c>
      <c r="D10" s="4">
        <v>46145.5</v>
      </c>
      <c r="E10" s="22">
        <f>D10-C10+1</f>
      </c>
      <c r="F10" s="5" t="s">
        <v>80</v>
      </c>
    </row>
    <row r="11" spans="1:6" x14ac:dyDescent="0.25">
      <c r="A11" s="5" t="s">
        <v>84</v>
      </c>
      <c r="B11" s="5" t="s">
        <v>79</v>
      </c>
      <c r="C11" s="4">
        <v>46305.5</v>
      </c>
      <c r="D11" s="4">
        <v>46307.5</v>
      </c>
      <c r="E11" s="22">
        <f>D11-C11+1</f>
      </c>
      <c r="F11" s="5" t="s">
        <v>80</v>
      </c>
    </row>
    <row r="12" spans="1:6" x14ac:dyDescent="0.25">
      <c r="A12" s="5" t="s">
        <v>85</v>
      </c>
      <c r="B12" s="5" t="s">
        <v>86</v>
      </c>
      <c r="C12" s="4">
        <v>46338.5</v>
      </c>
      <c r="D12" s="4">
        <v>46341.5</v>
      </c>
      <c r="E12" s="22">
        <f>D12-C12+1</f>
      </c>
      <c r="F12" s="5" t="s">
        <v>73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73</v>
      </c>
    </row>
    <row r="14" spans="1:6" x14ac:dyDescent="0.25">
      <c r="A14" s="5" t="s">
        <v>89</v>
      </c>
      <c r="B14" s="5" t="s">
        <v>79</v>
      </c>
      <c r="C14" s="4">
        <v>46381.5</v>
      </c>
      <c r="D14" s="4">
        <v>46383.5</v>
      </c>
      <c r="E14" s="22">
        <f>D14-C14+1</f>
      </c>
      <c r="F14" s="5" t="s">
        <v>80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2026-10-10T00:14:51Z</dcterms:created>
  <dcterms:modified xsi:type="dcterms:W3CDTF">2026-10-10T00:14:51Z</dcterms:modified>
</cp:coreProperties>
</file>